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3170" activeTab="0"/>
  </bookViews>
  <sheets>
    <sheet name="Pakiet E" sheetId="1" r:id="rId1"/>
  </sheets>
  <definedNames>
    <definedName name="_xlnm.Print_Area" localSheetId="0">'Pakiet E'!$A$1:$AF$95</definedName>
  </definedNames>
  <calcPr fullCalcOnLoad="1"/>
</workbook>
</file>

<file path=xl/sharedStrings.xml><?xml version="1.0" encoding="utf-8"?>
<sst xmlns="http://schemas.openxmlformats.org/spreadsheetml/2006/main" count="199" uniqueCount="127">
  <si>
    <t>l.p.</t>
  </si>
  <si>
    <t>NazwaProgramu/</t>
  </si>
  <si>
    <t>nazwa szkolenia/</t>
  </si>
  <si>
    <t>Miejsce</t>
  </si>
  <si>
    <t>dzień rozpoczęcia</t>
  </si>
  <si>
    <t>dzień zakończenia</t>
  </si>
  <si>
    <t>ilość osób</t>
  </si>
  <si>
    <t>Ilość noclegów w pokojach 2 osobowych x ilość uczestników</t>
  </si>
  <si>
    <t>Ilość noclegów w pokojach 1 osobowych x ilość uczestników</t>
  </si>
  <si>
    <t>Ilość przerw kawowych</t>
  </si>
  <si>
    <t>Ilość obiadów x ilość uczestników</t>
  </si>
  <si>
    <t>Ilość zwykłych kolacji x ilość uczestników</t>
  </si>
  <si>
    <t>komponentu LLP/Com</t>
  </si>
  <si>
    <t>konferencji</t>
  </si>
  <si>
    <t>x ilość uczestników</t>
  </si>
  <si>
    <t>Pakiet</t>
  </si>
  <si>
    <t>20.05.2011</t>
  </si>
  <si>
    <t>E</t>
  </si>
  <si>
    <t xml:space="preserve">25 km od centrum Warszawy  </t>
  </si>
  <si>
    <t>L.p</t>
  </si>
  <si>
    <t>Nazwa</t>
  </si>
  <si>
    <t>Cena netto</t>
  </si>
  <si>
    <t>Stawka/ki VAT</t>
  </si>
  <si>
    <t>Jednostkowa ryczałtowa cena brutto</t>
  </si>
  <si>
    <t>Noclego w pokoju 2 osobowym</t>
  </si>
  <si>
    <t>Noclego w pokoju 1 osobowym</t>
  </si>
  <si>
    <t>Przerwa kawowa</t>
  </si>
  <si>
    <t>Obiad</t>
  </si>
  <si>
    <t>Kolacja</t>
  </si>
  <si>
    <t xml:space="preserve">Zapotrzebowanie na sale konferencyjne do 35 osób </t>
  </si>
  <si>
    <t>Zapotrzebowanie na sale konferencyjne do 80 osób</t>
  </si>
  <si>
    <t>Zapotrzebowanie na sale konferencyjne do 100 osób</t>
  </si>
  <si>
    <t>Erasmus</t>
  </si>
  <si>
    <t>Ogólne spotkanie monitoringowe</t>
  </si>
  <si>
    <t>19.05.2011</t>
  </si>
  <si>
    <t>Uwagi</t>
  </si>
  <si>
    <t xml:space="preserve">Zamawiający przewiduje 100 noclegów w pokojach 2 osobowych , które będą opłacane przez uczestników </t>
  </si>
  <si>
    <t>Warsztaty dla koordynatorów programu Erasmus</t>
  </si>
  <si>
    <t>Sala konferencyjna do 35 osób</t>
  </si>
  <si>
    <t>Sala konferencyjna do 80 osób</t>
  </si>
  <si>
    <t>Sala konferencyjna do 100 osób</t>
  </si>
  <si>
    <t>Tabela I Pakiet E</t>
  </si>
  <si>
    <t>Tabela II zbiorcze zestawienie zapotrzebowania Pakiet E</t>
  </si>
  <si>
    <t>Tabela III wyliczenia Pakiet E</t>
  </si>
  <si>
    <t>Fundusz Stypendialny i Szkoleniowy</t>
  </si>
  <si>
    <t>II spotkanie ewaluacyjne FSS</t>
  </si>
  <si>
    <t>II spotkanie programu Alumni FSS</t>
  </si>
  <si>
    <t>ZEB</t>
  </si>
  <si>
    <t>Seminarium bolońskie</t>
  </si>
  <si>
    <t>Zespół Promocji i Informacji</t>
  </si>
  <si>
    <t>Spotkanie informacyjne</t>
  </si>
  <si>
    <t>10.11.2011</t>
  </si>
  <si>
    <t>28.04.2011</t>
  </si>
  <si>
    <t>29.04.2011</t>
  </si>
  <si>
    <t>19.09.2011</t>
  </si>
  <si>
    <t>20.09.2011</t>
  </si>
  <si>
    <t>26.09.2011</t>
  </si>
  <si>
    <t>Razem:</t>
  </si>
  <si>
    <t>Cena oferty brutto w pakiecie E:</t>
  </si>
  <si>
    <t>Do Zamawiającego:</t>
  </si>
  <si>
    <t>Fundacja Rozwoju Systemu Edukacji</t>
  </si>
  <si>
    <t>ul. Mokotowska 43, 00-551 Warszawa</t>
  </si>
  <si>
    <t>e-mail: ………..@frse.org.pl</t>
  </si>
  <si>
    <t>FORMULARZ OFERTY</t>
  </si>
  <si>
    <t>1.    oferuję wykonanie przedmiotu zamówienia za następujące ceny:</t>
  </si>
  <si>
    <r>
      <t xml:space="preserve">W związku z postępowaniem o udzielenie zamówienia publicznego prowadzonym w trybie przetargu nieograniczonego na </t>
    </r>
    <r>
      <rPr>
        <b/>
        <sz val="16"/>
        <rFont val="Times New Roman"/>
        <family val="1"/>
      </rPr>
      <t xml:space="preserve">świadczenie usługi hotelarsko -  gastronomicznej oraz restauracyjnej w zakresie spotkań i konferencji na terenie całej Polski dla programówdziałających w ramach  Fundacji Rozwoju Systemu Edukacji </t>
    </r>
    <r>
      <rPr>
        <sz val="16"/>
        <rFont val="Times New Roman"/>
        <family val="1"/>
      </rPr>
      <t xml:space="preserve">numer postępowania </t>
    </r>
    <r>
      <rPr>
        <b/>
        <sz val="16"/>
        <rFont val="Times New Roman"/>
        <family val="1"/>
      </rPr>
      <t xml:space="preserve">ZP-5/FRSE/2011 Pakiet E </t>
    </r>
    <r>
      <rPr>
        <sz val="16"/>
        <rFont val="Times New Roman"/>
        <family val="1"/>
      </rPr>
      <t xml:space="preserve">oferuję wykonanie zamówienia określonego w </t>
    </r>
    <r>
      <rPr>
        <b/>
        <sz val="16"/>
        <rFont val="Times New Roman"/>
        <family val="1"/>
      </rPr>
      <t>SIWZ</t>
    </r>
    <r>
      <rPr>
        <sz val="16"/>
        <rFont val="Times New Roman"/>
        <family val="1"/>
      </rPr>
      <t xml:space="preserve"> </t>
    </r>
  </si>
  <si>
    <r>
      <t xml:space="preserve">2.      oferuję wykonanie zamówienia w terminie </t>
    </r>
    <r>
      <rPr>
        <b/>
        <sz val="16"/>
        <rFont val="Times New Roman"/>
        <family val="1"/>
      </rPr>
      <t>określonym w SIWZ.</t>
    </r>
  </si>
  <si>
    <t xml:space="preserve">3.      akceptuję warunki płatności określone w istotnych warunkach umowy; </t>
  </si>
  <si>
    <t xml:space="preserve">4.      oświadczam, że uważam się za związanego niniejszą ofertą na czas 60 dni; </t>
  </si>
  <si>
    <t xml:space="preserve">5.      oświadczam, że akceptuję warunki SIWZ, i nie wnoszę do nich uwag;  jednocześnie oświadczam, że zdobyłem konieczne informacje potrzebne do właściwej wyceny przedmiotu zamówienia, </t>
  </si>
  <si>
    <t>Załącznikami do niniejszej oferty są:</t>
  </si>
  <si>
    <t>1. formularz oświadczeń Wykonawcy,</t>
  </si>
  <si>
    <t>2. odpis z KRS,</t>
  </si>
  <si>
    <t>3.        wykaz wykonanych zamówień,</t>
  </si>
  <si>
    <t>4.        wykaz narzędzi, wyposażenia zakładu i urządzeń technicznych  (załącznik 6 do SIWZ)</t>
  </si>
  <si>
    <t>5.         pełnomocnictwo do podpisania oferty, jeżeli sposób reprezentacji nie wynika z przedłożonego dokumentu.</t>
  </si>
  <si>
    <t>* W przypadku, gdy wykonawca powierza część zamówienia podwykonawcy wskazuje, którą część będzie podwykonawca wykonywał.</t>
  </si>
  <si>
    <t>Załącznik nr 1E do SIWZ</t>
  </si>
  <si>
    <t>Wykonawca w przypadku korzystania z arkusza kalkulacyjnego wypełnia TYLKO Tabelę nr I (ceny jednostkowe). Tabele zawarte w niniejszym arkuszu zawierają formuły i po prawidłowym wypełnieniu Tabeli nr I, wartości w Tabeli nr III oblicza się automatycznie w oparciu o wprowadzone dane.</t>
  </si>
  <si>
    <t>Jeżeli Wykonawca będzie dokonywał obliczeń w inny sposób wypełnia Tabelę I (ceny jednostkowe) i Tabelę III (obliczenie)</t>
  </si>
  <si>
    <t>Rzutnik z pilotem</t>
  </si>
  <si>
    <t>Ekran</t>
  </si>
  <si>
    <t xml:space="preserve">System nagłośnienia </t>
  </si>
  <si>
    <t>Mikrofon bezprzewodowy</t>
  </si>
  <si>
    <t>Laptop</t>
  </si>
  <si>
    <t xml:space="preserve">Zapotrzebowanie na sale konferencyjne do 15 osób </t>
  </si>
  <si>
    <t>Flipchart z blokiem i mazakami</t>
  </si>
  <si>
    <t>Transport</t>
  </si>
  <si>
    <t>Sala konferencyjna do 45 osób</t>
  </si>
  <si>
    <t>Sala konferencyjna do 15 osób</t>
  </si>
  <si>
    <t xml:space="preserve">6.      oświadczam, że zapoznałem się z załączonymi do SIWZ wzorem umowy i zobowiązuję się w przypadku wyboru mojej oferty, do zawarcia umowy na ustalonych tam warunkach, w miejscu i terminie wyznaczonym przez zamawiającego, </t>
  </si>
  <si>
    <t>7.      Przedmiot zamówienia wykonam sam/ część zamówienia obejmująca …………….zostanie powierzona podwykonawcom*.</t>
  </si>
  <si>
    <t>Rzutnik z pilotem za dzień</t>
  </si>
  <si>
    <t>Flipchart z blokiem i mazakami za dzień</t>
  </si>
  <si>
    <t>System nagłośnienia za dzień</t>
  </si>
  <si>
    <t>Ekran za dzień</t>
  </si>
  <si>
    <t>Mikrofon bezprzewodowy za dzień</t>
  </si>
  <si>
    <t>Laptop za dzień</t>
  </si>
  <si>
    <t xml:space="preserve">ryczałtowa cena brutto noclegów w pokojach 2 osobowych </t>
  </si>
  <si>
    <t>ryczałtowa cena brutto noclegów w pokojach 1 osobowych</t>
  </si>
  <si>
    <t>ryczałtowa cena brutto przerw kawowych</t>
  </si>
  <si>
    <t>ryczałtowa cena brutto obiadów</t>
  </si>
  <si>
    <t xml:space="preserve">ryczałtowa cena brutto zwykłych kolacji </t>
  </si>
  <si>
    <t xml:space="preserve">ryczałtowa cena brutto za sale konferencyjne do 15 osób </t>
  </si>
  <si>
    <t xml:space="preserve">ryczałtowa cena brutto za sale konferencyjne do 35 osób </t>
  </si>
  <si>
    <t>ryczałtowa cena brutto za sale konferencyjne do 45 osób</t>
  </si>
  <si>
    <t>ryczałtowa cena brutto za sale konferencyjne do 80 osób</t>
  </si>
  <si>
    <t>ryczałtowa cena brutto za sale konferencyjne do 100 osób</t>
  </si>
  <si>
    <t>ryczałtowa cena brutto za rzutniki z pilotem</t>
  </si>
  <si>
    <t>ryczałtowa cena brutto za flipcharty z blokiem i mazakami</t>
  </si>
  <si>
    <t xml:space="preserve">ryczaltowa cena brutto za system nagłośnienia </t>
  </si>
  <si>
    <t>ryczałtowa cena brutto za ekrany</t>
  </si>
  <si>
    <t>ryczałtowa cena brutto za mikrofony bezprzewodowe</t>
  </si>
  <si>
    <t>ryczałtowa cena brutto za laptopy</t>
  </si>
  <si>
    <t>ryczałtowa cena brutto za transport</t>
  </si>
  <si>
    <t>26.05.2011</t>
  </si>
  <si>
    <t>27.05.2011</t>
  </si>
  <si>
    <t>09.06.2011</t>
  </si>
  <si>
    <t>10.06.2011</t>
  </si>
  <si>
    <t>Ilość kolacji uroczystych/grillów                            x ilość uczestników</t>
  </si>
  <si>
    <t>ryczałtowa cena brutto kolacji uroczystych/grillów</t>
  </si>
  <si>
    <t>Kolacja uroczysta/grill</t>
  </si>
  <si>
    <t>Zapotrzebowanie na sale konferencyjne do 40 osób</t>
  </si>
  <si>
    <t>Zapotrzebowanie na sale konferencyjne do 70 osób</t>
  </si>
  <si>
    <t>Sala konferencyjna do 70 osób</t>
  </si>
  <si>
    <t>ryczałtowa cena brutto za sale konferencyjne do 70 osób</t>
  </si>
  <si>
    <t>8.     W przypadku wyboru mojej oferty zobowiązuję się do zorganizowania spotkania będącego przedmiotem niniejszego postępowania w ośrodku/hotelu:…………………………….(nazwa) znajdującym się w ………………………………………(adres),www………………………………..(adres strony internetowej - jeżeli posiada)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</si>
</sst>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0">
    <font>
      <sz val="10"/>
      <name val="Arial"/>
      <family val="0"/>
    </font>
    <font>
      <b/>
      <sz val="9"/>
      <name val="Times New Roman"/>
      <family val="1"/>
    </font>
    <font>
      <sz val="9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16"/>
      <name val="Arial"/>
      <family val="0"/>
    </font>
    <font>
      <sz val="16"/>
      <name val="Times New Roman"/>
      <family val="1"/>
    </font>
    <font>
      <b/>
      <sz val="16"/>
      <name val="Times New Roman"/>
      <family val="1"/>
    </font>
    <font>
      <b/>
      <sz val="16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wrapText="1"/>
    </xf>
    <xf numFmtId="17" fontId="2" fillId="0" borderId="2" xfId="0" applyNumberFormat="1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left" indent="15"/>
    </xf>
    <xf numFmtId="0" fontId="8" fillId="0" borderId="0" xfId="0" applyFont="1" applyAlignment="1">
      <alignment horizontal="left" indent="15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justify" wrapText="1"/>
    </xf>
    <xf numFmtId="0" fontId="6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indent="1"/>
    </xf>
    <xf numFmtId="0" fontId="2" fillId="0" borderId="0" xfId="0" applyFont="1" applyFill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justify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top" wrapText="1"/>
    </xf>
    <xf numFmtId="0" fontId="7" fillId="0" borderId="0" xfId="0" applyFont="1" applyAlignment="1">
      <alignment horizontal="justify"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3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9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1" fillId="0" borderId="5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5"/>
  <sheetViews>
    <sheetView tabSelected="1" view="pageBreakPreview" zoomScale="60" workbookViewId="0" topLeftCell="A16">
      <selection activeCell="N17" sqref="N17"/>
    </sheetView>
  </sheetViews>
  <sheetFormatPr defaultColWidth="9.140625" defaultRowHeight="12.75"/>
  <cols>
    <col min="1" max="1" width="9.140625" style="1" customWidth="1"/>
    <col min="2" max="2" width="15.28125" style="1" customWidth="1"/>
    <col min="3" max="4" width="9.140625" style="1" customWidth="1"/>
    <col min="5" max="5" width="12.28125" style="1" customWidth="1"/>
    <col min="6" max="6" width="14.140625" style="1" customWidth="1"/>
    <col min="7" max="7" width="12.00390625" style="1" customWidth="1"/>
    <col min="8" max="8" width="13.28125" style="1" customWidth="1"/>
    <col min="9" max="9" width="12.00390625" style="1" customWidth="1"/>
    <col min="10" max="20" width="9.140625" style="1" customWidth="1"/>
    <col min="21" max="21" width="18.28125" style="1" customWidth="1"/>
    <col min="22" max="22" width="11.57421875" style="1" customWidth="1"/>
    <col min="23" max="23" width="16.28125" style="1" customWidth="1"/>
    <col min="24" max="24" width="11.140625" style="1" customWidth="1"/>
    <col min="25" max="28" width="9.140625" style="1" customWidth="1"/>
    <col min="29" max="29" width="18.7109375" style="1" customWidth="1"/>
    <col min="30" max="30" width="9.140625" style="1" customWidth="1"/>
    <col min="31" max="31" width="17.28125" style="1" customWidth="1"/>
    <col min="32" max="16384" width="9.140625" style="1" customWidth="1"/>
  </cols>
  <sheetData>
    <row r="1" spans="1:10" ht="20.25">
      <c r="A1" s="17"/>
      <c r="B1" s="17"/>
      <c r="C1" s="17"/>
      <c r="D1" s="17"/>
      <c r="E1" s="17"/>
      <c r="F1" s="17"/>
      <c r="G1" s="17"/>
      <c r="H1" s="17"/>
      <c r="I1" s="17"/>
      <c r="J1" s="17"/>
    </row>
    <row r="2" spans="1:10" ht="20.25">
      <c r="A2" s="17"/>
      <c r="B2" s="17"/>
      <c r="C2" s="17"/>
      <c r="D2" s="17"/>
      <c r="E2" s="17"/>
      <c r="F2" s="17"/>
      <c r="G2" s="17"/>
      <c r="H2" s="17"/>
      <c r="I2" s="17"/>
      <c r="J2" s="18" t="s">
        <v>77</v>
      </c>
    </row>
    <row r="3" spans="1:10" ht="20.25">
      <c r="A3" s="17"/>
      <c r="B3" s="17"/>
      <c r="C3" s="17"/>
      <c r="D3" s="17"/>
      <c r="E3" s="17"/>
      <c r="F3" s="17"/>
      <c r="G3" s="17"/>
      <c r="H3" s="17"/>
      <c r="I3" s="17"/>
      <c r="J3" s="17"/>
    </row>
    <row r="4" spans="1:10" ht="20.25">
      <c r="A4" s="17"/>
      <c r="B4" s="17"/>
      <c r="C4" s="17"/>
      <c r="D4" s="17"/>
      <c r="E4" s="17"/>
      <c r="F4" s="17"/>
      <c r="G4" s="17"/>
      <c r="H4" s="17"/>
      <c r="I4" s="17"/>
      <c r="J4" s="17"/>
    </row>
    <row r="5" spans="1:10" ht="20.25">
      <c r="A5" s="17"/>
      <c r="B5" s="17"/>
      <c r="C5" s="19" t="s">
        <v>59</v>
      </c>
      <c r="D5" s="17"/>
      <c r="E5" s="17"/>
      <c r="F5" s="17"/>
      <c r="G5" s="17"/>
      <c r="H5" s="17"/>
      <c r="I5" s="17"/>
      <c r="J5" s="17"/>
    </row>
    <row r="6" spans="1:10" ht="20.25">
      <c r="A6" s="17"/>
      <c r="B6" s="17"/>
      <c r="C6" s="20" t="s">
        <v>60</v>
      </c>
      <c r="D6" s="17"/>
      <c r="E6" s="17"/>
      <c r="F6" s="17"/>
      <c r="G6" s="17"/>
      <c r="H6" s="17"/>
      <c r="I6" s="17"/>
      <c r="J6" s="17"/>
    </row>
    <row r="7" spans="1:10" ht="20.25">
      <c r="A7" s="17"/>
      <c r="B7" s="17"/>
      <c r="C7" s="19" t="s">
        <v>61</v>
      </c>
      <c r="D7" s="17"/>
      <c r="E7" s="17"/>
      <c r="F7" s="17"/>
      <c r="G7" s="17"/>
      <c r="H7" s="17"/>
      <c r="I7" s="17"/>
      <c r="J7" s="17"/>
    </row>
    <row r="8" spans="1:10" ht="20.25">
      <c r="A8" s="17"/>
      <c r="B8" s="17"/>
      <c r="C8" s="19" t="s">
        <v>62</v>
      </c>
      <c r="D8" s="17"/>
      <c r="E8" s="17"/>
      <c r="F8" s="17"/>
      <c r="G8" s="17"/>
      <c r="H8" s="17"/>
      <c r="I8" s="17"/>
      <c r="J8" s="17"/>
    </row>
    <row r="9" spans="1:10" ht="20.25">
      <c r="A9" s="17"/>
      <c r="B9" s="17"/>
      <c r="C9" s="19"/>
      <c r="D9" s="17"/>
      <c r="E9" s="17"/>
      <c r="F9" s="17"/>
      <c r="G9" s="17"/>
      <c r="H9" s="17"/>
      <c r="I9" s="17"/>
      <c r="J9" s="17"/>
    </row>
    <row r="10" spans="1:10" ht="20.25">
      <c r="A10" s="17"/>
      <c r="B10" s="17"/>
      <c r="C10" s="17"/>
      <c r="D10" s="21" t="s">
        <v>63</v>
      </c>
      <c r="E10" s="17"/>
      <c r="F10" s="17"/>
      <c r="G10" s="17"/>
      <c r="H10" s="17"/>
      <c r="I10" s="17"/>
      <c r="J10" s="17"/>
    </row>
    <row r="11" spans="1:26" ht="94.5" customHeight="1">
      <c r="A11" s="38" t="s">
        <v>65</v>
      </c>
      <c r="B11" s="39"/>
      <c r="C11" s="39"/>
      <c r="D11" s="39"/>
      <c r="E11" s="39"/>
      <c r="F11" s="39"/>
      <c r="G11" s="40"/>
      <c r="H11" s="40"/>
      <c r="I11" s="40"/>
      <c r="J11" s="40"/>
      <c r="K11" s="40"/>
      <c r="L11" s="40"/>
      <c r="M11" s="40"/>
      <c r="N11" s="40"/>
      <c r="P11" s="43" t="s">
        <v>78</v>
      </c>
      <c r="Q11" s="44"/>
      <c r="R11" s="44"/>
      <c r="S11" s="44"/>
      <c r="T11" s="44"/>
      <c r="U11" s="44"/>
      <c r="V11" s="44"/>
      <c r="W11" s="44"/>
      <c r="X11" s="44"/>
      <c r="Y11" s="44"/>
      <c r="Z11" s="40"/>
    </row>
    <row r="12" spans="1:26" ht="52.5" customHeight="1">
      <c r="A12" s="22"/>
      <c r="B12" s="23"/>
      <c r="C12" s="23"/>
      <c r="D12" s="23"/>
      <c r="E12" s="23"/>
      <c r="F12" s="23"/>
      <c r="G12" s="17"/>
      <c r="H12" s="17"/>
      <c r="I12" s="17"/>
      <c r="J12" s="17"/>
      <c r="P12" s="43" t="s">
        <v>79</v>
      </c>
      <c r="Q12" s="44"/>
      <c r="R12" s="44"/>
      <c r="S12" s="44"/>
      <c r="T12" s="44"/>
      <c r="U12" s="40"/>
      <c r="V12" s="40"/>
      <c r="W12" s="40"/>
      <c r="X12" s="40"/>
      <c r="Y12" s="40"/>
      <c r="Z12" s="40"/>
    </row>
    <row r="13" spans="1:10" ht="20.25">
      <c r="A13" s="33" t="s">
        <v>64</v>
      </c>
      <c r="B13" s="34"/>
      <c r="C13" s="34"/>
      <c r="D13" s="34"/>
      <c r="E13" s="34"/>
      <c r="F13" s="34"/>
      <c r="G13" s="17"/>
      <c r="H13" s="17"/>
      <c r="I13" s="17"/>
      <c r="J13" s="17"/>
    </row>
    <row r="15" spans="1:28" ht="24.75" thickBot="1">
      <c r="A15" s="1" t="s">
        <v>41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W15" s="10"/>
      <c r="X15" s="10"/>
      <c r="Y15" s="10"/>
      <c r="Z15" s="10"/>
      <c r="AA15" s="10"/>
      <c r="AB15" s="10"/>
    </row>
    <row r="16" spans="1:28" ht="34.5" thickBot="1">
      <c r="A16" s="2" t="s">
        <v>19</v>
      </c>
      <c r="B16" s="2" t="s">
        <v>20</v>
      </c>
      <c r="C16" s="2" t="s">
        <v>21</v>
      </c>
      <c r="D16" s="2" t="s">
        <v>22</v>
      </c>
      <c r="E16" s="2" t="s">
        <v>23</v>
      </c>
      <c r="F16" s="10"/>
      <c r="G16" s="11"/>
      <c r="H16" s="11"/>
      <c r="I16" s="11"/>
      <c r="J16" s="11"/>
      <c r="K16" s="11"/>
      <c r="L16" s="10"/>
      <c r="M16" s="11"/>
      <c r="N16" s="11"/>
      <c r="O16" s="11"/>
      <c r="P16" s="10"/>
      <c r="Q16" s="11"/>
      <c r="R16" s="11"/>
      <c r="S16" s="11"/>
      <c r="T16" s="11"/>
      <c r="W16" s="11"/>
      <c r="X16" s="11"/>
      <c r="Y16" s="11"/>
      <c r="Z16" s="11"/>
      <c r="AA16" s="11"/>
      <c r="AB16" s="11"/>
    </row>
    <row r="17" spans="1:28" ht="47.25" customHeight="1" thickBot="1">
      <c r="A17" s="9">
        <v>1</v>
      </c>
      <c r="B17" s="9" t="s">
        <v>24</v>
      </c>
      <c r="C17" s="9"/>
      <c r="D17" s="9"/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W17" s="10"/>
      <c r="X17" s="10"/>
      <c r="Y17" s="10"/>
      <c r="Z17" s="10"/>
      <c r="AA17" s="10"/>
      <c r="AB17" s="10"/>
    </row>
    <row r="18" spans="1:28" ht="36" customHeight="1" thickBot="1">
      <c r="A18" s="9">
        <v>2</v>
      </c>
      <c r="B18" s="9" t="s">
        <v>25</v>
      </c>
      <c r="C18" s="9"/>
      <c r="D18" s="9"/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W18" s="10"/>
      <c r="X18" s="10"/>
      <c r="Y18" s="10"/>
      <c r="Z18" s="10"/>
      <c r="AA18" s="10"/>
      <c r="AB18" s="10"/>
    </row>
    <row r="19" spans="1:28" ht="12.75" thickBot="1">
      <c r="A19" s="9">
        <v>3</v>
      </c>
      <c r="B19" s="9" t="s">
        <v>26</v>
      </c>
      <c r="C19" s="9"/>
      <c r="D19" s="9"/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W19" s="10"/>
      <c r="X19" s="10"/>
      <c r="Y19" s="10"/>
      <c r="Z19" s="10"/>
      <c r="AA19" s="10"/>
      <c r="AB19" s="10"/>
    </row>
    <row r="20" spans="1:28" ht="12.75" thickBot="1">
      <c r="A20" s="9">
        <v>4</v>
      </c>
      <c r="B20" s="9" t="s">
        <v>27</v>
      </c>
      <c r="C20" s="9"/>
      <c r="D20" s="9"/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W20" s="10"/>
      <c r="X20" s="10"/>
      <c r="Y20" s="10"/>
      <c r="Z20" s="10"/>
      <c r="AA20" s="10"/>
      <c r="AB20" s="10"/>
    </row>
    <row r="21" spans="1:28" ht="12.75" thickBot="1">
      <c r="A21" s="9">
        <v>5</v>
      </c>
      <c r="B21" s="9" t="s">
        <v>28</v>
      </c>
      <c r="C21" s="9"/>
      <c r="D21" s="9"/>
      <c r="E21" s="9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W21" s="10"/>
      <c r="X21" s="10"/>
      <c r="Y21" s="10"/>
      <c r="Z21" s="10"/>
      <c r="AA21" s="10"/>
      <c r="AB21" s="10"/>
    </row>
    <row r="22" spans="1:28" ht="24.75" thickBot="1">
      <c r="A22" s="9">
        <v>6</v>
      </c>
      <c r="B22" s="9" t="s">
        <v>121</v>
      </c>
      <c r="C22" s="9"/>
      <c r="D22" s="9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W22" s="10"/>
      <c r="X22" s="10"/>
      <c r="Y22" s="10"/>
      <c r="Z22" s="10"/>
      <c r="AA22" s="10"/>
      <c r="AB22" s="10"/>
    </row>
    <row r="23" spans="1:28" ht="36.75" thickBot="1">
      <c r="A23" s="9">
        <v>7</v>
      </c>
      <c r="B23" s="9" t="s">
        <v>38</v>
      </c>
      <c r="C23" s="9"/>
      <c r="D23" s="9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W23" s="10"/>
      <c r="X23" s="10"/>
      <c r="Y23" s="10"/>
      <c r="Z23" s="10"/>
      <c r="AA23" s="10"/>
      <c r="AB23" s="10"/>
    </row>
    <row r="24" spans="1:28" ht="36.75" thickBot="1">
      <c r="A24" s="9">
        <v>8</v>
      </c>
      <c r="B24" s="9" t="s">
        <v>88</v>
      </c>
      <c r="C24" s="9"/>
      <c r="D24" s="9"/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W24" s="10"/>
      <c r="X24" s="10"/>
      <c r="Y24" s="10"/>
      <c r="Z24" s="10"/>
      <c r="AA24" s="10"/>
      <c r="AB24" s="10"/>
    </row>
    <row r="25" spans="1:28" ht="36.75" thickBot="1">
      <c r="A25" s="9">
        <v>9</v>
      </c>
      <c r="B25" s="9" t="s">
        <v>39</v>
      </c>
      <c r="C25" s="9"/>
      <c r="D25" s="9"/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W25" s="10"/>
      <c r="X25" s="10"/>
      <c r="Y25" s="10"/>
      <c r="Z25" s="10"/>
      <c r="AA25" s="10"/>
      <c r="AB25" s="10"/>
    </row>
    <row r="26" spans="1:28" ht="36.75" thickBot="1">
      <c r="A26" s="9">
        <v>10</v>
      </c>
      <c r="B26" s="9" t="s">
        <v>40</v>
      </c>
      <c r="C26" s="9"/>
      <c r="D26" s="9"/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W26" s="10"/>
      <c r="X26" s="10"/>
      <c r="Y26" s="10"/>
      <c r="Z26" s="10"/>
      <c r="AA26" s="10"/>
      <c r="AB26" s="10"/>
    </row>
    <row r="27" spans="1:28" ht="24.75" thickBot="1">
      <c r="A27" s="9">
        <v>11</v>
      </c>
      <c r="B27" s="9" t="s">
        <v>92</v>
      </c>
      <c r="C27" s="9"/>
      <c r="D27" s="9"/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W27" s="10"/>
      <c r="X27" s="10"/>
      <c r="Y27" s="10"/>
      <c r="Z27" s="10"/>
      <c r="AA27" s="10"/>
      <c r="AB27" s="10"/>
    </row>
    <row r="28" spans="1:28" ht="48.75" thickBot="1">
      <c r="A28" s="9">
        <v>12</v>
      </c>
      <c r="B28" s="9" t="s">
        <v>93</v>
      </c>
      <c r="C28" s="9"/>
      <c r="D28" s="9"/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W28" s="10"/>
      <c r="X28" s="10"/>
      <c r="Y28" s="10"/>
      <c r="Z28" s="10"/>
      <c r="AA28" s="10"/>
      <c r="AB28" s="10"/>
    </row>
    <row r="29" spans="1:28" ht="36.75" thickBot="1">
      <c r="A29" s="9">
        <v>13</v>
      </c>
      <c r="B29" s="9" t="s">
        <v>94</v>
      </c>
      <c r="C29" s="9"/>
      <c r="D29" s="9"/>
      <c r="E29" s="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W29" s="10"/>
      <c r="X29" s="10"/>
      <c r="Y29" s="10"/>
      <c r="Z29" s="10"/>
      <c r="AA29" s="10"/>
      <c r="AB29" s="10"/>
    </row>
    <row r="30" spans="1:28" ht="12.75" thickBot="1">
      <c r="A30" s="9">
        <v>14</v>
      </c>
      <c r="B30" s="9" t="s">
        <v>95</v>
      </c>
      <c r="C30" s="9"/>
      <c r="D30" s="9"/>
      <c r="E30" s="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W30" s="10"/>
      <c r="X30" s="10"/>
      <c r="Y30" s="10"/>
      <c r="Z30" s="10"/>
      <c r="AA30" s="10"/>
      <c r="AB30" s="10"/>
    </row>
    <row r="31" spans="1:28" ht="23.25" customHeight="1" thickBot="1">
      <c r="A31" s="9">
        <v>15</v>
      </c>
      <c r="B31" s="9" t="s">
        <v>96</v>
      </c>
      <c r="C31" s="9"/>
      <c r="D31" s="9"/>
      <c r="E31" s="9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W31" s="10"/>
      <c r="X31" s="10"/>
      <c r="Y31" s="10"/>
      <c r="Z31" s="10"/>
      <c r="AA31" s="10"/>
      <c r="AB31" s="10"/>
    </row>
    <row r="32" spans="1:28" ht="12.75" thickBot="1">
      <c r="A32" s="9">
        <v>16</v>
      </c>
      <c r="B32" s="9" t="s">
        <v>97</v>
      </c>
      <c r="C32" s="9"/>
      <c r="D32" s="9"/>
      <c r="E32" s="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W32" s="10"/>
      <c r="X32" s="10"/>
      <c r="Y32" s="10"/>
      <c r="Z32" s="10"/>
      <c r="AA32" s="10"/>
      <c r="AB32" s="10"/>
    </row>
    <row r="33" spans="1:28" ht="12.75" thickBot="1">
      <c r="A33" s="9">
        <v>17</v>
      </c>
      <c r="B33" s="9" t="s">
        <v>87</v>
      </c>
      <c r="C33" s="9"/>
      <c r="D33" s="9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W33" s="10"/>
      <c r="X33" s="10"/>
      <c r="Y33" s="10"/>
      <c r="Z33" s="10"/>
      <c r="AA33" s="10"/>
      <c r="AB33" s="10"/>
    </row>
    <row r="34" spans="1:28" ht="36.75" thickBot="1">
      <c r="A34" s="9">
        <v>18</v>
      </c>
      <c r="B34" s="9" t="s">
        <v>89</v>
      </c>
      <c r="C34" s="9"/>
      <c r="D34" s="9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W34" s="10"/>
      <c r="X34" s="10"/>
      <c r="Y34" s="10"/>
      <c r="Z34" s="10"/>
      <c r="AA34" s="10"/>
      <c r="AB34" s="10"/>
    </row>
    <row r="35" spans="1:28" ht="36.75" thickBot="1">
      <c r="A35" s="9">
        <v>19</v>
      </c>
      <c r="B35" s="9" t="s">
        <v>124</v>
      </c>
      <c r="C35" s="9"/>
      <c r="D35" s="9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W35" s="10"/>
      <c r="X35" s="10"/>
      <c r="Y35" s="10"/>
      <c r="Z35" s="10"/>
      <c r="AA35" s="10"/>
      <c r="AB35" s="10"/>
    </row>
    <row r="36" spans="1:28" ht="12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W36" s="10"/>
      <c r="X36" s="10"/>
      <c r="Y36" s="10"/>
      <c r="Z36" s="10"/>
      <c r="AA36" s="10"/>
      <c r="AB36" s="10"/>
    </row>
    <row r="37" spans="1:28" ht="12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W37" s="10"/>
      <c r="X37" s="10"/>
      <c r="Y37" s="10"/>
      <c r="Z37" s="10"/>
      <c r="AA37" s="10"/>
      <c r="AB37" s="10"/>
    </row>
    <row r="38" spans="1:28" ht="12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W38" s="10"/>
      <c r="X38" s="10"/>
      <c r="Y38" s="10"/>
      <c r="Z38" s="10"/>
      <c r="AA38" s="10"/>
      <c r="AB38" s="10"/>
    </row>
    <row r="39" spans="1:28" ht="12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W39" s="10"/>
      <c r="X39" s="10"/>
      <c r="Y39" s="10"/>
      <c r="Z39" s="10"/>
      <c r="AA39" s="10"/>
      <c r="AB39" s="10"/>
    </row>
    <row r="40" spans="1:28" ht="12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W40" s="10"/>
      <c r="X40" s="10"/>
      <c r="Y40" s="10"/>
      <c r="Z40" s="10"/>
      <c r="AA40" s="10"/>
      <c r="AB40" s="10"/>
    </row>
    <row r="41" spans="1:28" ht="12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W41" s="10"/>
      <c r="X41" s="10"/>
      <c r="Y41" s="10"/>
      <c r="Z41" s="10"/>
      <c r="AA41" s="10"/>
      <c r="AB41" s="10"/>
    </row>
    <row r="43" spans="3:5" ht="29.25" customHeight="1">
      <c r="C43" s="42" t="s">
        <v>42</v>
      </c>
      <c r="D43" s="42"/>
      <c r="E43" s="42"/>
    </row>
    <row r="44" spans="3:31" ht="36" customHeight="1">
      <c r="C44" s="36" t="s">
        <v>0</v>
      </c>
      <c r="D44" s="3" t="s">
        <v>15</v>
      </c>
      <c r="E44" s="3" t="s">
        <v>1</v>
      </c>
      <c r="F44" s="3" t="s">
        <v>2</v>
      </c>
      <c r="G44" s="36" t="s">
        <v>3</v>
      </c>
      <c r="H44" s="36" t="s">
        <v>4</v>
      </c>
      <c r="I44" s="36" t="s">
        <v>5</v>
      </c>
      <c r="J44" s="36" t="s">
        <v>6</v>
      </c>
      <c r="K44" s="37" t="s">
        <v>7</v>
      </c>
      <c r="L44" s="37" t="s">
        <v>8</v>
      </c>
      <c r="M44" s="4" t="s">
        <v>9</v>
      </c>
      <c r="N44" s="37" t="s">
        <v>10</v>
      </c>
      <c r="O44" s="37" t="s">
        <v>11</v>
      </c>
      <c r="P44" s="37" t="s">
        <v>119</v>
      </c>
      <c r="Q44" s="37"/>
      <c r="R44" s="32" t="s">
        <v>85</v>
      </c>
      <c r="S44" s="32" t="s">
        <v>29</v>
      </c>
      <c r="T44" s="32" t="s">
        <v>122</v>
      </c>
      <c r="U44" s="32" t="s">
        <v>30</v>
      </c>
      <c r="V44" s="32" t="s">
        <v>31</v>
      </c>
      <c r="W44" s="32" t="s">
        <v>80</v>
      </c>
      <c r="X44" s="32" t="s">
        <v>86</v>
      </c>
      <c r="Y44" s="32" t="s">
        <v>82</v>
      </c>
      <c r="Z44" s="32" t="s">
        <v>81</v>
      </c>
      <c r="AA44" s="32" t="s">
        <v>83</v>
      </c>
      <c r="AB44" s="32" t="s">
        <v>123</v>
      </c>
      <c r="AC44" s="32" t="s">
        <v>84</v>
      </c>
      <c r="AD44" s="32" t="s">
        <v>87</v>
      </c>
      <c r="AE44" s="48"/>
    </row>
    <row r="45" spans="3:31" ht="36">
      <c r="C45" s="36"/>
      <c r="D45" s="3"/>
      <c r="E45" s="3" t="s">
        <v>12</v>
      </c>
      <c r="F45" s="3" t="s">
        <v>13</v>
      </c>
      <c r="G45" s="36"/>
      <c r="H45" s="36"/>
      <c r="I45" s="36"/>
      <c r="J45" s="36"/>
      <c r="K45" s="37"/>
      <c r="L45" s="37"/>
      <c r="M45" s="4" t="s">
        <v>14</v>
      </c>
      <c r="N45" s="37"/>
      <c r="O45" s="37"/>
      <c r="P45" s="37"/>
      <c r="Q45" s="37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48"/>
    </row>
    <row r="46" spans="3:31" s="28" customFormat="1" ht="90.75" customHeight="1">
      <c r="C46" s="13">
        <v>1</v>
      </c>
      <c r="D46" s="13" t="s">
        <v>17</v>
      </c>
      <c r="E46" s="13" t="s">
        <v>32</v>
      </c>
      <c r="F46" s="13" t="s">
        <v>33</v>
      </c>
      <c r="G46" s="13" t="s">
        <v>18</v>
      </c>
      <c r="H46" s="13" t="s">
        <v>34</v>
      </c>
      <c r="I46" s="13" t="s">
        <v>16</v>
      </c>
      <c r="J46" s="13">
        <v>200</v>
      </c>
      <c r="K46" s="13"/>
      <c r="L46" s="13">
        <v>6</v>
      </c>
      <c r="M46" s="13">
        <v>400</v>
      </c>
      <c r="N46" s="13">
        <v>400</v>
      </c>
      <c r="O46" s="13"/>
      <c r="P46" s="29">
        <v>200</v>
      </c>
      <c r="Q46" s="30"/>
      <c r="R46" s="30"/>
      <c r="S46" s="13"/>
      <c r="T46" s="13"/>
      <c r="U46" s="13"/>
      <c r="V46" s="13">
        <v>4</v>
      </c>
      <c r="W46" s="13">
        <v>4</v>
      </c>
      <c r="X46" s="13">
        <v>4</v>
      </c>
      <c r="Y46" s="13">
        <v>4</v>
      </c>
      <c r="Z46" s="13">
        <v>8</v>
      </c>
      <c r="AA46" s="13">
        <v>4</v>
      </c>
      <c r="AB46" s="13"/>
      <c r="AC46" s="13">
        <v>4</v>
      </c>
      <c r="AD46" s="13"/>
      <c r="AE46" s="49"/>
    </row>
    <row r="47" spans="3:31" ht="48">
      <c r="C47" s="5">
        <v>2</v>
      </c>
      <c r="D47" s="5" t="s">
        <v>17</v>
      </c>
      <c r="E47" s="13" t="s">
        <v>32</v>
      </c>
      <c r="F47" s="5" t="s">
        <v>37</v>
      </c>
      <c r="G47" s="5" t="s">
        <v>18</v>
      </c>
      <c r="H47" s="6">
        <v>40848</v>
      </c>
      <c r="I47" s="6">
        <v>40848</v>
      </c>
      <c r="J47" s="5">
        <v>200</v>
      </c>
      <c r="K47" s="5"/>
      <c r="L47" s="5">
        <v>6</v>
      </c>
      <c r="M47" s="5">
        <v>400</v>
      </c>
      <c r="N47" s="5">
        <v>400</v>
      </c>
      <c r="O47" s="5"/>
      <c r="P47" s="7">
        <v>200</v>
      </c>
      <c r="Q47" s="8"/>
      <c r="R47" s="8"/>
      <c r="S47" s="5"/>
      <c r="T47" s="5"/>
      <c r="U47" s="5"/>
      <c r="V47" s="5">
        <v>4</v>
      </c>
      <c r="W47" s="5">
        <v>4</v>
      </c>
      <c r="X47" s="5">
        <v>4</v>
      </c>
      <c r="Y47" s="5">
        <v>4</v>
      </c>
      <c r="Z47" s="5">
        <v>8</v>
      </c>
      <c r="AA47" s="5">
        <v>4</v>
      </c>
      <c r="AB47" s="5"/>
      <c r="AC47" s="5">
        <v>4</v>
      </c>
      <c r="AD47" s="5"/>
      <c r="AE47" s="49"/>
    </row>
    <row r="48" spans="3:31" ht="36">
      <c r="C48" s="5">
        <v>3</v>
      </c>
      <c r="D48" s="5" t="s">
        <v>17</v>
      </c>
      <c r="E48" s="13" t="s">
        <v>44</v>
      </c>
      <c r="F48" s="5" t="s">
        <v>45</v>
      </c>
      <c r="G48" s="5" t="s">
        <v>18</v>
      </c>
      <c r="H48" s="5" t="s">
        <v>115</v>
      </c>
      <c r="I48" s="5" t="s">
        <v>116</v>
      </c>
      <c r="J48" s="5">
        <v>80</v>
      </c>
      <c r="K48" s="5"/>
      <c r="L48" s="5">
        <v>160</v>
      </c>
      <c r="M48" s="5">
        <v>400</v>
      </c>
      <c r="N48" s="5">
        <v>80</v>
      </c>
      <c r="O48" s="5">
        <v>160</v>
      </c>
      <c r="P48" s="5">
        <v>80</v>
      </c>
      <c r="Q48" s="5"/>
      <c r="R48" s="5"/>
      <c r="S48" s="5"/>
      <c r="T48" s="5">
        <v>4</v>
      </c>
      <c r="U48" s="5">
        <v>2</v>
      </c>
      <c r="V48" s="5"/>
      <c r="W48" s="5">
        <v>6</v>
      </c>
      <c r="X48" s="5">
        <v>6</v>
      </c>
      <c r="Y48" s="5">
        <v>6</v>
      </c>
      <c r="Z48" s="5"/>
      <c r="AA48" s="5">
        <v>14</v>
      </c>
      <c r="AB48" s="5"/>
      <c r="AC48" s="5">
        <v>6</v>
      </c>
      <c r="AD48" s="5"/>
      <c r="AE48" s="49"/>
    </row>
    <row r="49" spans="3:31" ht="36">
      <c r="C49" s="5">
        <v>4</v>
      </c>
      <c r="D49" s="5" t="s">
        <v>17</v>
      </c>
      <c r="E49" s="13" t="s">
        <v>44</v>
      </c>
      <c r="F49" s="5" t="s">
        <v>46</v>
      </c>
      <c r="G49" s="5" t="s">
        <v>18</v>
      </c>
      <c r="H49" s="5" t="s">
        <v>117</v>
      </c>
      <c r="I49" s="5" t="s">
        <v>118</v>
      </c>
      <c r="J49" s="5">
        <v>70</v>
      </c>
      <c r="K49" s="5"/>
      <c r="L49" s="5">
        <v>140</v>
      </c>
      <c r="M49" s="5">
        <v>350</v>
      </c>
      <c r="N49" s="5">
        <v>70</v>
      </c>
      <c r="O49" s="5">
        <v>140</v>
      </c>
      <c r="P49" s="5"/>
      <c r="Q49" s="5"/>
      <c r="R49" s="5"/>
      <c r="S49" s="5">
        <v>4</v>
      </c>
      <c r="T49" s="5"/>
      <c r="U49" s="5">
        <v>2</v>
      </c>
      <c r="V49" s="5"/>
      <c r="W49" s="5">
        <v>6</v>
      </c>
      <c r="X49" s="5">
        <v>6</v>
      </c>
      <c r="Y49" s="5">
        <v>6</v>
      </c>
      <c r="Z49" s="5"/>
      <c r="AA49" s="5">
        <v>14</v>
      </c>
      <c r="AB49" s="5">
        <v>2</v>
      </c>
      <c r="AC49" s="5">
        <v>6</v>
      </c>
      <c r="AD49" s="5"/>
      <c r="AE49" s="49"/>
    </row>
    <row r="50" spans="3:31" ht="36">
      <c r="C50" s="5">
        <v>5</v>
      </c>
      <c r="D50" s="5" t="s">
        <v>17</v>
      </c>
      <c r="E50" s="13" t="s">
        <v>47</v>
      </c>
      <c r="F50" s="5" t="s">
        <v>48</v>
      </c>
      <c r="G50" s="5" t="s">
        <v>18</v>
      </c>
      <c r="H50" s="6">
        <v>40817</v>
      </c>
      <c r="I50" s="5"/>
      <c r="J50" s="5">
        <v>30</v>
      </c>
      <c r="K50" s="5"/>
      <c r="L50" s="5">
        <v>30</v>
      </c>
      <c r="M50" s="5"/>
      <c r="N50" s="5"/>
      <c r="O50" s="5"/>
      <c r="P50" s="5"/>
      <c r="Q50" s="5"/>
      <c r="R50" s="5">
        <v>4</v>
      </c>
      <c r="S50" s="5"/>
      <c r="T50" s="5"/>
      <c r="U50" s="5"/>
      <c r="V50" s="5"/>
      <c r="W50" s="5">
        <v>4</v>
      </c>
      <c r="X50" s="5">
        <v>4</v>
      </c>
      <c r="Y50" s="5">
        <v>4</v>
      </c>
      <c r="Z50" s="5">
        <v>4</v>
      </c>
      <c r="AA50" s="5">
        <v>4</v>
      </c>
      <c r="AB50" s="5"/>
      <c r="AC50" s="5"/>
      <c r="AD50" s="5"/>
      <c r="AE50" s="49"/>
    </row>
    <row r="51" spans="3:31" ht="36">
      <c r="C51" s="5">
        <v>6</v>
      </c>
      <c r="D51" s="5" t="s">
        <v>17</v>
      </c>
      <c r="E51" s="13" t="s">
        <v>49</v>
      </c>
      <c r="F51" s="5" t="s">
        <v>50</v>
      </c>
      <c r="G51" s="5" t="s">
        <v>18</v>
      </c>
      <c r="H51" s="5" t="s">
        <v>51</v>
      </c>
      <c r="I51" s="5" t="s">
        <v>51</v>
      </c>
      <c r="J51" s="5">
        <v>45</v>
      </c>
      <c r="K51" s="5"/>
      <c r="L51" s="5"/>
      <c r="M51" s="5">
        <v>90</v>
      </c>
      <c r="N51" s="5">
        <v>45</v>
      </c>
      <c r="O51" s="5"/>
      <c r="P51" s="5"/>
      <c r="Q51" s="5"/>
      <c r="R51" s="5"/>
      <c r="S51" s="5"/>
      <c r="T51" s="5">
        <v>1</v>
      </c>
      <c r="U51" s="5"/>
      <c r="V51" s="5"/>
      <c r="W51" s="5">
        <v>1</v>
      </c>
      <c r="X51" s="5">
        <v>1</v>
      </c>
      <c r="Y51" s="5">
        <v>1</v>
      </c>
      <c r="Z51" s="5">
        <v>1</v>
      </c>
      <c r="AA51" s="5">
        <v>1</v>
      </c>
      <c r="AB51" s="5"/>
      <c r="AC51" s="5"/>
      <c r="AD51" s="5">
        <v>2</v>
      </c>
      <c r="AE51" s="49"/>
    </row>
    <row r="52" spans="3:31" ht="36">
      <c r="C52" s="5">
        <v>7</v>
      </c>
      <c r="D52" s="5" t="s">
        <v>17</v>
      </c>
      <c r="E52" s="13" t="s">
        <v>49</v>
      </c>
      <c r="F52" s="5" t="s">
        <v>50</v>
      </c>
      <c r="G52" s="5" t="s">
        <v>18</v>
      </c>
      <c r="H52" s="5" t="s">
        <v>52</v>
      </c>
      <c r="I52" s="5" t="s">
        <v>53</v>
      </c>
      <c r="J52" s="5">
        <v>30</v>
      </c>
      <c r="K52" s="5">
        <v>30</v>
      </c>
      <c r="L52" s="5"/>
      <c r="M52" s="5">
        <v>120</v>
      </c>
      <c r="N52" s="5">
        <v>30</v>
      </c>
      <c r="O52" s="5"/>
      <c r="P52" s="5">
        <v>30</v>
      </c>
      <c r="Q52" s="5"/>
      <c r="R52" s="5"/>
      <c r="S52" s="5">
        <v>2</v>
      </c>
      <c r="T52" s="5"/>
      <c r="U52" s="5"/>
      <c r="V52" s="5"/>
      <c r="W52" s="5">
        <v>2</v>
      </c>
      <c r="X52" s="5">
        <v>2</v>
      </c>
      <c r="Y52" s="5">
        <v>2</v>
      </c>
      <c r="Z52" s="5">
        <v>2</v>
      </c>
      <c r="AA52" s="5">
        <v>2</v>
      </c>
      <c r="AB52" s="5"/>
      <c r="AC52" s="5"/>
      <c r="AD52" s="5">
        <v>2</v>
      </c>
      <c r="AE52" s="49"/>
    </row>
    <row r="53" spans="3:31" ht="36">
      <c r="C53" s="5">
        <v>8</v>
      </c>
      <c r="D53" s="5" t="s">
        <v>17</v>
      </c>
      <c r="E53" s="13" t="s">
        <v>49</v>
      </c>
      <c r="F53" s="5" t="s">
        <v>50</v>
      </c>
      <c r="G53" s="5" t="s">
        <v>18</v>
      </c>
      <c r="H53" s="5" t="s">
        <v>54</v>
      </c>
      <c r="I53" s="5" t="s">
        <v>55</v>
      </c>
      <c r="J53" s="5">
        <v>35</v>
      </c>
      <c r="K53" s="5">
        <v>35</v>
      </c>
      <c r="L53" s="5"/>
      <c r="M53" s="5">
        <v>105</v>
      </c>
      <c r="N53" s="5">
        <v>70</v>
      </c>
      <c r="O53" s="5">
        <v>35</v>
      </c>
      <c r="P53" s="5"/>
      <c r="Q53" s="5"/>
      <c r="R53" s="5"/>
      <c r="S53" s="5">
        <v>2</v>
      </c>
      <c r="T53" s="5"/>
      <c r="U53" s="5"/>
      <c r="V53" s="5"/>
      <c r="W53" s="5">
        <v>2</v>
      </c>
      <c r="X53" s="5">
        <v>2</v>
      </c>
      <c r="Y53" s="5">
        <v>2</v>
      </c>
      <c r="Z53" s="5">
        <v>2</v>
      </c>
      <c r="AA53" s="5">
        <v>2</v>
      </c>
      <c r="AB53" s="5"/>
      <c r="AC53" s="5"/>
      <c r="AD53" s="5">
        <v>2</v>
      </c>
      <c r="AE53" s="49"/>
    </row>
    <row r="54" spans="3:31" ht="36">
      <c r="C54" s="5">
        <v>9</v>
      </c>
      <c r="D54" s="5" t="s">
        <v>17</v>
      </c>
      <c r="E54" s="5" t="s">
        <v>49</v>
      </c>
      <c r="F54" s="5" t="s">
        <v>50</v>
      </c>
      <c r="G54" s="5" t="s">
        <v>18</v>
      </c>
      <c r="H54" s="5" t="s">
        <v>56</v>
      </c>
      <c r="I54" s="5" t="s">
        <v>56</v>
      </c>
      <c r="J54" s="5">
        <v>20</v>
      </c>
      <c r="K54" s="5"/>
      <c r="L54" s="5"/>
      <c r="M54" s="5">
        <v>40</v>
      </c>
      <c r="N54" s="5">
        <v>20</v>
      </c>
      <c r="O54" s="5"/>
      <c r="P54" s="5"/>
      <c r="Q54" s="5"/>
      <c r="R54" s="5"/>
      <c r="S54" s="5">
        <v>1</v>
      </c>
      <c r="T54" s="5"/>
      <c r="U54" s="5"/>
      <c r="V54" s="5"/>
      <c r="W54" s="5">
        <v>1</v>
      </c>
      <c r="X54" s="5">
        <v>1</v>
      </c>
      <c r="Y54" s="5">
        <v>1</v>
      </c>
      <c r="Z54" s="5">
        <v>1</v>
      </c>
      <c r="AA54" s="5">
        <v>1</v>
      </c>
      <c r="AB54" s="5"/>
      <c r="AC54" s="5"/>
      <c r="AD54" s="5">
        <v>2</v>
      </c>
      <c r="AE54" s="49"/>
    </row>
    <row r="55" spans="3:23" ht="12"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</row>
    <row r="56" spans="3:23" ht="12"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</row>
    <row r="57" spans="3:23" ht="12"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</row>
    <row r="58" ht="36">
      <c r="B58" s="12" t="s">
        <v>43</v>
      </c>
    </row>
    <row r="60" spans="3:29" ht="60" customHeight="1">
      <c r="C60" s="36" t="s">
        <v>0</v>
      </c>
      <c r="D60" s="3" t="s">
        <v>15</v>
      </c>
      <c r="E60" s="3" t="s">
        <v>1</v>
      </c>
      <c r="F60" s="3" t="s">
        <v>2</v>
      </c>
      <c r="G60" s="41" t="s">
        <v>3</v>
      </c>
      <c r="H60" s="41" t="s">
        <v>6</v>
      </c>
      <c r="I60" s="37" t="s">
        <v>98</v>
      </c>
      <c r="J60" s="37" t="s">
        <v>99</v>
      </c>
      <c r="K60" s="4" t="s">
        <v>100</v>
      </c>
      <c r="L60" s="37" t="s">
        <v>101</v>
      </c>
      <c r="M60" s="37" t="s">
        <v>102</v>
      </c>
      <c r="N60" s="37" t="s">
        <v>120</v>
      </c>
      <c r="O60" s="37"/>
      <c r="P60" s="32" t="s">
        <v>103</v>
      </c>
      <c r="Q60" s="32" t="s">
        <v>104</v>
      </c>
      <c r="R60" s="32" t="s">
        <v>105</v>
      </c>
      <c r="S60" s="32" t="s">
        <v>106</v>
      </c>
      <c r="T60" s="32" t="s">
        <v>107</v>
      </c>
      <c r="U60" s="32" t="s">
        <v>108</v>
      </c>
      <c r="V60" s="32" t="s">
        <v>109</v>
      </c>
      <c r="W60" s="32" t="s">
        <v>110</v>
      </c>
      <c r="X60" s="32" t="s">
        <v>111</v>
      </c>
      <c r="Y60" s="32" t="s">
        <v>112</v>
      </c>
      <c r="Z60" s="32" t="s">
        <v>113</v>
      </c>
      <c r="AA60" s="32" t="s">
        <v>114</v>
      </c>
      <c r="AB60" s="32" t="s">
        <v>125</v>
      </c>
      <c r="AC60" s="32" t="s">
        <v>35</v>
      </c>
    </row>
    <row r="61" spans="3:29" ht="24">
      <c r="C61" s="36"/>
      <c r="D61" s="3"/>
      <c r="E61" s="3" t="s">
        <v>12</v>
      </c>
      <c r="F61" s="3" t="s">
        <v>13</v>
      </c>
      <c r="G61" s="41"/>
      <c r="H61" s="41"/>
      <c r="I61" s="37"/>
      <c r="J61" s="37"/>
      <c r="K61" s="4"/>
      <c r="L61" s="37"/>
      <c r="M61" s="37"/>
      <c r="N61" s="37"/>
      <c r="O61" s="37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</row>
    <row r="62" spans="3:29" ht="77.25" customHeight="1">
      <c r="C62" s="5">
        <v>1</v>
      </c>
      <c r="D62" s="5" t="s">
        <v>17</v>
      </c>
      <c r="E62" s="13" t="s">
        <v>32</v>
      </c>
      <c r="F62" s="5" t="s">
        <v>33</v>
      </c>
      <c r="G62" s="5" t="s">
        <v>18</v>
      </c>
      <c r="H62" s="7">
        <v>200</v>
      </c>
      <c r="I62" s="13">
        <f>K46*E17</f>
        <v>0</v>
      </c>
      <c r="J62" s="13">
        <f>L46*E18</f>
        <v>0</v>
      </c>
      <c r="K62" s="13">
        <f>M46*E19</f>
        <v>0</v>
      </c>
      <c r="L62" s="13">
        <f>N46*E20</f>
        <v>0</v>
      </c>
      <c r="M62" s="13">
        <f>O46*E21</f>
        <v>0</v>
      </c>
      <c r="N62" s="29">
        <f>P46*E22</f>
        <v>0</v>
      </c>
      <c r="O62" s="30"/>
      <c r="P62" s="30"/>
      <c r="Q62" s="13">
        <f>S46*E23</f>
        <v>0</v>
      </c>
      <c r="R62" s="13">
        <f>T46*E24</f>
        <v>0</v>
      </c>
      <c r="S62" s="13">
        <f>U46*E25</f>
        <v>0</v>
      </c>
      <c r="T62" s="13">
        <f>V46*E26</f>
        <v>0</v>
      </c>
      <c r="U62" s="13">
        <f>W46*E27</f>
        <v>0</v>
      </c>
      <c r="V62" s="13">
        <f>X46*E28</f>
        <v>0</v>
      </c>
      <c r="W62" s="13">
        <f>Y46*E29</f>
        <v>0</v>
      </c>
      <c r="X62" s="13">
        <f>Z46*E30</f>
        <v>0</v>
      </c>
      <c r="Y62" s="13">
        <f>AA46*E31</f>
        <v>0</v>
      </c>
      <c r="Z62" s="13">
        <f>AC46*E32</f>
        <v>0</v>
      </c>
      <c r="AA62" s="13">
        <f>AD46*E33</f>
        <v>0</v>
      </c>
      <c r="AB62" s="13"/>
      <c r="AC62" s="31" t="s">
        <v>36</v>
      </c>
    </row>
    <row r="63" spans="3:29" ht="73.5" customHeight="1">
      <c r="C63" s="5">
        <v>2</v>
      </c>
      <c r="D63" s="5" t="s">
        <v>17</v>
      </c>
      <c r="E63" s="13" t="s">
        <v>32</v>
      </c>
      <c r="F63" s="5" t="s">
        <v>37</v>
      </c>
      <c r="G63" s="5" t="s">
        <v>18</v>
      </c>
      <c r="H63" s="7">
        <v>200</v>
      </c>
      <c r="I63" s="13">
        <f>K47*E17</f>
        <v>0</v>
      </c>
      <c r="J63" s="13">
        <f>L47*E18</f>
        <v>0</v>
      </c>
      <c r="K63" s="13">
        <f>M47*E19</f>
        <v>0</v>
      </c>
      <c r="L63" s="13">
        <f>N47*E20</f>
        <v>0</v>
      </c>
      <c r="M63" s="13">
        <f>O47*E21</f>
        <v>0</v>
      </c>
      <c r="N63" s="29">
        <f>P47*E22</f>
        <v>0</v>
      </c>
      <c r="O63" s="8"/>
      <c r="P63" s="8"/>
      <c r="Q63" s="13">
        <f>S47*E23</f>
        <v>0</v>
      </c>
      <c r="R63" s="13">
        <f>T47*E24</f>
        <v>0</v>
      </c>
      <c r="S63" s="13">
        <f>U47*E25</f>
        <v>0</v>
      </c>
      <c r="T63" s="13">
        <f>V47*E26</f>
        <v>0</v>
      </c>
      <c r="U63" s="13">
        <f>W47*E27</f>
        <v>0</v>
      </c>
      <c r="V63" s="13">
        <f>X47*E28</f>
        <v>0</v>
      </c>
      <c r="W63" s="13">
        <f>Y47*E29</f>
        <v>0</v>
      </c>
      <c r="X63" s="13">
        <f>Z47*E30</f>
        <v>0</v>
      </c>
      <c r="Y63" s="13">
        <f>AA47*E31</f>
        <v>0</v>
      </c>
      <c r="Z63" s="13">
        <f>AC47*E32</f>
        <v>0</v>
      </c>
      <c r="AA63" s="13">
        <f>AD47*E33</f>
        <v>0</v>
      </c>
      <c r="AB63" s="13"/>
      <c r="AC63" s="31" t="s">
        <v>36</v>
      </c>
    </row>
    <row r="64" spans="3:29" ht="36">
      <c r="C64" s="5">
        <v>3</v>
      </c>
      <c r="D64" s="5" t="s">
        <v>17</v>
      </c>
      <c r="E64" s="13" t="s">
        <v>44</v>
      </c>
      <c r="F64" s="5" t="s">
        <v>45</v>
      </c>
      <c r="G64" s="5" t="s">
        <v>18</v>
      </c>
      <c r="H64" s="7">
        <v>80</v>
      </c>
      <c r="I64" s="13">
        <f>K48*E17</f>
        <v>0</v>
      </c>
      <c r="J64" s="13">
        <f>L48*E18</f>
        <v>0</v>
      </c>
      <c r="K64" s="13">
        <f>M48*E19</f>
        <v>0</v>
      </c>
      <c r="L64" s="13">
        <f>N48*E20</f>
        <v>0</v>
      </c>
      <c r="M64" s="13">
        <f>O48*E21</f>
        <v>0</v>
      </c>
      <c r="N64" s="29">
        <f>P48*E22</f>
        <v>0</v>
      </c>
      <c r="O64" s="5"/>
      <c r="P64" s="5"/>
      <c r="Q64" s="13">
        <f>S48*E23</f>
        <v>0</v>
      </c>
      <c r="R64" s="13">
        <f>T48*E24</f>
        <v>0</v>
      </c>
      <c r="S64" s="13">
        <f>U48*E25</f>
        <v>0</v>
      </c>
      <c r="T64" s="5"/>
      <c r="U64" s="13">
        <f>W48*E27</f>
        <v>0</v>
      </c>
      <c r="V64" s="13">
        <f>X48*E28</f>
        <v>0</v>
      </c>
      <c r="W64" s="13">
        <f>Y48*E29</f>
        <v>0</v>
      </c>
      <c r="X64" s="13">
        <f>Z48*E30</f>
        <v>0</v>
      </c>
      <c r="Y64" s="13">
        <f>AA48*E31</f>
        <v>0</v>
      </c>
      <c r="Z64" s="13">
        <f>AC48*E32</f>
        <v>0</v>
      </c>
      <c r="AA64" s="13">
        <f>AD48*E33</f>
        <v>0</v>
      </c>
      <c r="AB64" s="13"/>
      <c r="AC64" s="5"/>
    </row>
    <row r="65" spans="3:29" ht="36">
      <c r="C65" s="5">
        <v>4</v>
      </c>
      <c r="D65" s="5" t="s">
        <v>17</v>
      </c>
      <c r="E65" s="13" t="s">
        <v>44</v>
      </c>
      <c r="F65" s="5" t="s">
        <v>46</v>
      </c>
      <c r="G65" s="5" t="s">
        <v>18</v>
      </c>
      <c r="H65" s="7">
        <v>70</v>
      </c>
      <c r="I65" s="13">
        <f>K49*E17</f>
        <v>0</v>
      </c>
      <c r="J65" s="13">
        <f>L49*E18</f>
        <v>0</v>
      </c>
      <c r="K65" s="13">
        <f>M49*E19</f>
        <v>0</v>
      </c>
      <c r="L65" s="13">
        <f>N49*E20</f>
        <v>0</v>
      </c>
      <c r="M65" s="13">
        <f>O49*E21</f>
        <v>0</v>
      </c>
      <c r="N65" s="29">
        <f>P49*E22</f>
        <v>0</v>
      </c>
      <c r="O65" s="5"/>
      <c r="P65" s="5"/>
      <c r="Q65" s="13">
        <f>S49*E23</f>
        <v>0</v>
      </c>
      <c r="R65" s="13">
        <f>T49*E24</f>
        <v>0</v>
      </c>
      <c r="S65" s="13">
        <f>U49*E25</f>
        <v>0</v>
      </c>
      <c r="T65" s="5"/>
      <c r="U65" s="13">
        <f>W49*E27</f>
        <v>0</v>
      </c>
      <c r="V65" s="13">
        <f>X49*E28</f>
        <v>0</v>
      </c>
      <c r="W65" s="13">
        <f>Y49*E29</f>
        <v>0</v>
      </c>
      <c r="X65" s="13">
        <f>Z49*E30</f>
        <v>0</v>
      </c>
      <c r="Y65" s="13">
        <f>AA49*E31</f>
        <v>0</v>
      </c>
      <c r="Z65" s="13">
        <f>AC49*E32</f>
        <v>0</v>
      </c>
      <c r="AA65" s="13">
        <f>AD49*E33</f>
        <v>0</v>
      </c>
      <c r="AB65" s="13">
        <f>AB49*E35</f>
        <v>0</v>
      </c>
      <c r="AC65" s="5"/>
    </row>
    <row r="66" spans="3:29" ht="36">
      <c r="C66" s="5">
        <v>5</v>
      </c>
      <c r="D66" s="5" t="s">
        <v>17</v>
      </c>
      <c r="E66" s="13" t="s">
        <v>47</v>
      </c>
      <c r="F66" s="5" t="s">
        <v>48</v>
      </c>
      <c r="G66" s="5" t="s">
        <v>18</v>
      </c>
      <c r="H66" s="7">
        <v>30</v>
      </c>
      <c r="I66" s="13">
        <f>K50*E17</f>
        <v>0</v>
      </c>
      <c r="J66" s="13">
        <f>L50*E18</f>
        <v>0</v>
      </c>
      <c r="K66" s="13">
        <f>M50*E19</f>
        <v>0</v>
      </c>
      <c r="L66" s="13">
        <f>N50*E20</f>
        <v>0</v>
      </c>
      <c r="M66" s="13">
        <f>O50*E21</f>
        <v>0</v>
      </c>
      <c r="N66" s="29">
        <f>P50*E22</f>
        <v>0</v>
      </c>
      <c r="O66" s="5"/>
      <c r="P66" s="5">
        <f>R50*E34</f>
        <v>0</v>
      </c>
      <c r="Q66" s="13">
        <f>S50*E23</f>
        <v>0</v>
      </c>
      <c r="R66" s="13">
        <f>T50*E24</f>
        <v>0</v>
      </c>
      <c r="S66" s="13">
        <f>U50*E25</f>
        <v>0</v>
      </c>
      <c r="T66" s="5"/>
      <c r="U66" s="13">
        <f>W50*E27</f>
        <v>0</v>
      </c>
      <c r="V66" s="13">
        <f>X50*E28</f>
        <v>0</v>
      </c>
      <c r="W66" s="13">
        <f>Y50*E29</f>
        <v>0</v>
      </c>
      <c r="X66" s="13">
        <f>Z50*E30</f>
        <v>0</v>
      </c>
      <c r="Y66" s="13">
        <f>AA50*E31</f>
        <v>0</v>
      </c>
      <c r="Z66" s="13">
        <f>AC50*E32</f>
        <v>0</v>
      </c>
      <c r="AA66" s="13">
        <f>AD50*E33</f>
        <v>0</v>
      </c>
      <c r="AB66" s="13"/>
      <c r="AC66" s="5"/>
    </row>
    <row r="67" spans="3:29" ht="36">
      <c r="C67" s="5">
        <v>6</v>
      </c>
      <c r="D67" s="5" t="s">
        <v>17</v>
      </c>
      <c r="E67" s="13" t="s">
        <v>49</v>
      </c>
      <c r="F67" s="5" t="s">
        <v>50</v>
      </c>
      <c r="G67" s="5" t="s">
        <v>18</v>
      </c>
      <c r="H67" s="7">
        <v>45</v>
      </c>
      <c r="I67" s="13">
        <f>K51*E17</f>
        <v>0</v>
      </c>
      <c r="J67" s="13">
        <f>L51*E18</f>
        <v>0</v>
      </c>
      <c r="K67" s="13">
        <f>M51*E19</f>
        <v>0</v>
      </c>
      <c r="L67" s="13">
        <f>N51*E20</f>
        <v>0</v>
      </c>
      <c r="M67" s="13">
        <f>O51*E21</f>
        <v>0</v>
      </c>
      <c r="N67" s="29">
        <f>P51*E22</f>
        <v>0</v>
      </c>
      <c r="O67" s="5"/>
      <c r="P67" s="5"/>
      <c r="Q67" s="13">
        <f>S51*E23</f>
        <v>0</v>
      </c>
      <c r="R67" s="13">
        <f>T51*E24</f>
        <v>0</v>
      </c>
      <c r="S67" s="13">
        <f>U51*E25</f>
        <v>0</v>
      </c>
      <c r="T67" s="5"/>
      <c r="U67" s="13">
        <f>W51*E27</f>
        <v>0</v>
      </c>
      <c r="V67" s="13">
        <f>X51*E28</f>
        <v>0</v>
      </c>
      <c r="W67" s="13">
        <f>Y51*E29</f>
        <v>0</v>
      </c>
      <c r="X67" s="13">
        <f>Z51*E30</f>
        <v>0</v>
      </c>
      <c r="Y67" s="13">
        <f>AA51*E31</f>
        <v>0</v>
      </c>
      <c r="Z67" s="13">
        <f>AC51*E32</f>
        <v>0</v>
      </c>
      <c r="AA67" s="13">
        <f>AD51*E33</f>
        <v>0</v>
      </c>
      <c r="AB67" s="13"/>
      <c r="AC67" s="5"/>
    </row>
    <row r="68" spans="3:29" ht="36">
      <c r="C68" s="5">
        <v>7</v>
      </c>
      <c r="D68" s="5" t="s">
        <v>17</v>
      </c>
      <c r="E68" s="13" t="s">
        <v>49</v>
      </c>
      <c r="F68" s="5" t="s">
        <v>50</v>
      </c>
      <c r="G68" s="5" t="s">
        <v>18</v>
      </c>
      <c r="H68" s="7">
        <v>30</v>
      </c>
      <c r="I68" s="13">
        <f>K52*E17</f>
        <v>0</v>
      </c>
      <c r="J68" s="13">
        <f>L52*E18</f>
        <v>0</v>
      </c>
      <c r="K68" s="13">
        <f>M52*E19</f>
        <v>0</v>
      </c>
      <c r="L68" s="13">
        <f>N52*E20</f>
        <v>0</v>
      </c>
      <c r="M68" s="13">
        <f>O52*E21</f>
        <v>0</v>
      </c>
      <c r="N68" s="29">
        <f>P52*E22</f>
        <v>0</v>
      </c>
      <c r="O68" s="5"/>
      <c r="P68" s="5"/>
      <c r="Q68" s="13">
        <f>S52*E23</f>
        <v>0</v>
      </c>
      <c r="R68" s="13">
        <f>T52*E24</f>
        <v>0</v>
      </c>
      <c r="S68" s="13">
        <f>U52*E25</f>
        <v>0</v>
      </c>
      <c r="T68" s="5"/>
      <c r="U68" s="13">
        <f>W52*E27</f>
        <v>0</v>
      </c>
      <c r="V68" s="13">
        <f>X52*E28</f>
        <v>0</v>
      </c>
      <c r="W68" s="13">
        <f>Y52*E29</f>
        <v>0</v>
      </c>
      <c r="X68" s="13">
        <f>Z52*E30</f>
        <v>0</v>
      </c>
      <c r="Y68" s="13">
        <f>AA52*E31</f>
        <v>0</v>
      </c>
      <c r="Z68" s="13">
        <f>AC52*E32</f>
        <v>0</v>
      </c>
      <c r="AA68" s="13">
        <f>AD52*E33</f>
        <v>0</v>
      </c>
      <c r="AB68" s="13"/>
      <c r="AC68" s="5"/>
    </row>
    <row r="69" spans="3:29" ht="36">
      <c r="C69" s="5">
        <v>8</v>
      </c>
      <c r="D69" s="5" t="s">
        <v>17</v>
      </c>
      <c r="E69" s="13" t="s">
        <v>49</v>
      </c>
      <c r="F69" s="5" t="s">
        <v>50</v>
      </c>
      <c r="G69" s="5" t="s">
        <v>18</v>
      </c>
      <c r="H69" s="7">
        <v>35</v>
      </c>
      <c r="I69" s="13">
        <f>K53*E17</f>
        <v>0</v>
      </c>
      <c r="J69" s="13">
        <f>L53*E18</f>
        <v>0</v>
      </c>
      <c r="K69" s="13">
        <f>M53*E19</f>
        <v>0</v>
      </c>
      <c r="L69" s="13">
        <f>N53*E20</f>
        <v>0</v>
      </c>
      <c r="M69" s="13">
        <f>O53*E21</f>
        <v>0</v>
      </c>
      <c r="N69" s="29">
        <f>P53*E22</f>
        <v>0</v>
      </c>
      <c r="O69" s="5"/>
      <c r="P69" s="5"/>
      <c r="Q69" s="13">
        <f>S53*E23</f>
        <v>0</v>
      </c>
      <c r="R69" s="13">
        <f>T53*E24</f>
        <v>0</v>
      </c>
      <c r="S69" s="13">
        <f>U53*E25</f>
        <v>0</v>
      </c>
      <c r="T69" s="5"/>
      <c r="U69" s="13">
        <f>W53*E27</f>
        <v>0</v>
      </c>
      <c r="V69" s="13">
        <f>X53*E28</f>
        <v>0</v>
      </c>
      <c r="W69" s="13">
        <f>Y53*E29</f>
        <v>0</v>
      </c>
      <c r="X69" s="13">
        <f>Z53*E30</f>
        <v>0</v>
      </c>
      <c r="Y69" s="13">
        <f>AA53*E31</f>
        <v>0</v>
      </c>
      <c r="Z69" s="13">
        <f>AC53*E32</f>
        <v>0</v>
      </c>
      <c r="AA69" s="13">
        <f>AD53*E33</f>
        <v>0</v>
      </c>
      <c r="AB69" s="13"/>
      <c r="AC69" s="5"/>
    </row>
    <row r="70" spans="3:29" ht="36">
      <c r="C70" s="5">
        <v>9</v>
      </c>
      <c r="D70" s="5" t="s">
        <v>17</v>
      </c>
      <c r="E70" s="5" t="s">
        <v>49</v>
      </c>
      <c r="F70" s="5" t="s">
        <v>50</v>
      </c>
      <c r="G70" s="5" t="s">
        <v>18</v>
      </c>
      <c r="H70" s="7">
        <v>20</v>
      </c>
      <c r="I70" s="13">
        <f>K54*E17</f>
        <v>0</v>
      </c>
      <c r="J70" s="13">
        <f>L54*E18</f>
        <v>0</v>
      </c>
      <c r="K70" s="13">
        <f>M54*E19</f>
        <v>0</v>
      </c>
      <c r="L70" s="13">
        <f>N54*E20</f>
        <v>0</v>
      </c>
      <c r="M70" s="13">
        <f>O54*E21</f>
        <v>0</v>
      </c>
      <c r="N70" s="29">
        <f>P54*E22</f>
        <v>0</v>
      </c>
      <c r="O70" s="5"/>
      <c r="P70" s="5"/>
      <c r="Q70" s="13">
        <f>S54*E23</f>
        <v>0</v>
      </c>
      <c r="R70" s="13">
        <f>T54*E24</f>
        <v>0</v>
      </c>
      <c r="S70" s="13">
        <f>U54*E25</f>
        <v>0</v>
      </c>
      <c r="T70" s="5"/>
      <c r="U70" s="13">
        <f>W54*E27</f>
        <v>0</v>
      </c>
      <c r="V70" s="13">
        <f>X54*E28</f>
        <v>0</v>
      </c>
      <c r="W70" s="13">
        <f>Y54*E29</f>
        <v>0</v>
      </c>
      <c r="X70" s="13">
        <f>Z54*E30</f>
        <v>0</v>
      </c>
      <c r="Y70" s="13">
        <f>AA54*E31</f>
        <v>0</v>
      </c>
      <c r="Z70" s="13">
        <f>AC54*E32</f>
        <v>0</v>
      </c>
      <c r="AA70" s="13">
        <f>AD54*E33</f>
        <v>0</v>
      </c>
      <c r="AB70" s="13"/>
      <c r="AC70" s="5"/>
    </row>
    <row r="71" spans="3:29" s="12" customFormat="1" ht="12">
      <c r="C71" s="14"/>
      <c r="D71" s="14"/>
      <c r="E71" s="14"/>
      <c r="F71" s="14" t="s">
        <v>57</v>
      </c>
      <c r="G71" s="14"/>
      <c r="H71" s="14"/>
      <c r="I71" s="14">
        <f>SUM(I62:I70)</f>
        <v>0</v>
      </c>
      <c r="J71" s="14">
        <f aca="true" t="shared" si="0" ref="J71:AA71">SUM(J62:J70)</f>
        <v>0</v>
      </c>
      <c r="K71" s="14">
        <f t="shared" si="0"/>
        <v>0</v>
      </c>
      <c r="L71" s="14">
        <f t="shared" si="0"/>
        <v>0</v>
      </c>
      <c r="M71" s="14">
        <f t="shared" si="0"/>
        <v>0</v>
      </c>
      <c r="N71" s="14">
        <f t="shared" si="0"/>
        <v>0</v>
      </c>
      <c r="O71" s="14">
        <f t="shared" si="0"/>
        <v>0</v>
      </c>
      <c r="P71" s="14">
        <f t="shared" si="0"/>
        <v>0</v>
      </c>
      <c r="Q71" s="14">
        <f t="shared" si="0"/>
        <v>0</v>
      </c>
      <c r="R71" s="14">
        <f t="shared" si="0"/>
        <v>0</v>
      </c>
      <c r="S71" s="14">
        <f t="shared" si="0"/>
        <v>0</v>
      </c>
      <c r="T71" s="14">
        <f t="shared" si="0"/>
        <v>0</v>
      </c>
      <c r="U71" s="14">
        <f t="shared" si="0"/>
        <v>0</v>
      </c>
      <c r="V71" s="14">
        <f t="shared" si="0"/>
        <v>0</v>
      </c>
      <c r="W71" s="14">
        <f t="shared" si="0"/>
        <v>0</v>
      </c>
      <c r="X71" s="14">
        <f t="shared" si="0"/>
        <v>0</v>
      </c>
      <c r="Y71" s="14">
        <f t="shared" si="0"/>
        <v>0</v>
      </c>
      <c r="Z71" s="14">
        <f t="shared" si="0"/>
        <v>0</v>
      </c>
      <c r="AA71" s="14">
        <f t="shared" si="0"/>
        <v>0</v>
      </c>
      <c r="AB71" s="14">
        <f>SUM(AB62:AB70)</f>
        <v>0</v>
      </c>
      <c r="AC71" s="14"/>
    </row>
    <row r="75" spans="7:8" ht="36">
      <c r="G75" s="15" t="s">
        <v>58</v>
      </c>
      <c r="H75" s="16">
        <f>AB71+AA71+Z71+Y71+X71+W71+V71+U71+T71+S71+R71+Q71+P71+O71+N71+M71+L71+K71+J71+I71</f>
        <v>0</v>
      </c>
    </row>
    <row r="78" spans="1:15" ht="20.25">
      <c r="A78" s="46" t="s">
        <v>66</v>
      </c>
      <c r="B78" s="47"/>
      <c r="C78" s="47"/>
      <c r="D78" s="47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</row>
    <row r="79" spans="1:15" ht="20.25">
      <c r="A79" s="38" t="s">
        <v>67</v>
      </c>
      <c r="B79" s="39"/>
      <c r="C79" s="39"/>
      <c r="D79" s="39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</row>
    <row r="80" spans="1:15" ht="27.75" customHeight="1">
      <c r="A80" s="38" t="s">
        <v>68</v>
      </c>
      <c r="B80" s="39"/>
      <c r="C80" s="39"/>
      <c r="D80" s="39"/>
      <c r="E80" s="39"/>
      <c r="F80" s="39"/>
      <c r="G80" s="40"/>
      <c r="H80" s="40"/>
      <c r="I80" s="40"/>
      <c r="J80" s="40"/>
      <c r="K80" s="40"/>
      <c r="L80" s="40"/>
      <c r="M80" s="40"/>
      <c r="N80" s="40"/>
      <c r="O80" s="40"/>
    </row>
    <row r="81" spans="1:15" ht="42.75" customHeight="1">
      <c r="A81" s="38" t="s">
        <v>69</v>
      </c>
      <c r="B81" s="39"/>
      <c r="C81" s="39"/>
      <c r="D81" s="39"/>
      <c r="E81" s="39"/>
      <c r="F81" s="39"/>
      <c r="G81" s="40"/>
      <c r="H81" s="40"/>
      <c r="I81" s="40"/>
      <c r="J81" s="40"/>
      <c r="K81" s="40"/>
      <c r="L81" s="40"/>
      <c r="M81" s="40"/>
      <c r="N81" s="40"/>
      <c r="O81" s="40"/>
    </row>
    <row r="82" spans="1:14" ht="45" customHeight="1">
      <c r="A82" s="33" t="s">
        <v>90</v>
      </c>
      <c r="B82" s="34"/>
      <c r="C82" s="34"/>
      <c r="D82" s="34"/>
      <c r="E82" s="34"/>
      <c r="F82" s="34"/>
      <c r="G82" s="35"/>
      <c r="H82" s="35"/>
      <c r="I82" s="35"/>
      <c r="J82" s="35"/>
      <c r="K82" s="35"/>
      <c r="L82" s="35"/>
      <c r="M82" s="35"/>
      <c r="N82" s="35"/>
    </row>
    <row r="83" spans="1:14" ht="45" customHeight="1">
      <c r="A83" s="33" t="s">
        <v>91</v>
      </c>
      <c r="B83" s="34"/>
      <c r="C83" s="34"/>
      <c r="D83" s="34"/>
      <c r="E83" s="34"/>
      <c r="F83" s="34"/>
      <c r="G83" s="35"/>
      <c r="H83" s="35"/>
      <c r="I83" s="35"/>
      <c r="J83" s="35"/>
      <c r="K83" s="35"/>
      <c r="L83" s="35"/>
      <c r="M83" s="35"/>
      <c r="N83" s="35"/>
    </row>
    <row r="84" spans="1:12" ht="84.75" customHeight="1">
      <c r="A84" s="33" t="s">
        <v>126</v>
      </c>
      <c r="B84" s="34"/>
      <c r="C84" s="34"/>
      <c r="D84" s="34"/>
      <c r="E84" s="34"/>
      <c r="F84" s="34"/>
      <c r="G84" s="35"/>
      <c r="H84" s="35"/>
      <c r="I84" s="35"/>
      <c r="J84" s="35"/>
      <c r="K84" s="35"/>
      <c r="L84" s="35"/>
    </row>
    <row r="85" spans="1:9" ht="20.25">
      <c r="A85" s="25"/>
      <c r="B85" s="17"/>
      <c r="C85" s="17"/>
      <c r="D85" s="17"/>
      <c r="E85" s="17"/>
      <c r="F85" s="17"/>
      <c r="G85" s="24"/>
      <c r="H85" s="24"/>
      <c r="I85" s="24"/>
    </row>
    <row r="86" spans="1:9" ht="20.25">
      <c r="A86" s="25"/>
      <c r="B86" s="17"/>
      <c r="C86" s="17"/>
      <c r="D86" s="17"/>
      <c r="E86" s="17"/>
      <c r="F86" s="17"/>
      <c r="G86" s="24"/>
      <c r="H86" s="24"/>
      <c r="I86" s="24"/>
    </row>
    <row r="87" spans="1:9" ht="20.25">
      <c r="A87" s="25"/>
      <c r="B87" s="17"/>
      <c r="C87" s="17"/>
      <c r="D87" s="17"/>
      <c r="E87" s="17"/>
      <c r="F87" s="17"/>
      <c r="G87" s="24"/>
      <c r="H87" s="24"/>
      <c r="I87" s="24"/>
    </row>
    <row r="88" spans="1:9" ht="20.25">
      <c r="A88" s="18" t="s">
        <v>70</v>
      </c>
      <c r="B88" s="17"/>
      <c r="C88" s="17"/>
      <c r="D88" s="17"/>
      <c r="E88" s="17"/>
      <c r="F88" s="17"/>
      <c r="G88" s="24"/>
      <c r="H88" s="24"/>
      <c r="I88" s="24"/>
    </row>
    <row r="89" spans="1:9" ht="20.25">
      <c r="A89" s="26" t="s">
        <v>71</v>
      </c>
      <c r="B89" s="17"/>
      <c r="C89" s="17"/>
      <c r="D89" s="17"/>
      <c r="E89" s="17"/>
      <c r="F89" s="17"/>
      <c r="G89" s="24"/>
      <c r="H89" s="24"/>
      <c r="I89" s="24"/>
    </row>
    <row r="90" spans="1:9" ht="20.25">
      <c r="A90" s="26" t="s">
        <v>72</v>
      </c>
      <c r="B90" s="17"/>
      <c r="C90" s="17"/>
      <c r="D90" s="17"/>
      <c r="E90" s="17"/>
      <c r="F90" s="17"/>
      <c r="G90" s="24"/>
      <c r="H90" s="24"/>
      <c r="I90" s="24"/>
    </row>
    <row r="91" spans="1:9" ht="20.25">
      <c r="A91" s="26" t="s">
        <v>73</v>
      </c>
      <c r="B91" s="17"/>
      <c r="C91" s="17"/>
      <c r="D91" s="17"/>
      <c r="E91" s="17"/>
      <c r="F91" s="17"/>
      <c r="G91" s="24"/>
      <c r="H91" s="24"/>
      <c r="I91" s="24"/>
    </row>
    <row r="92" spans="1:9" ht="20.25">
      <c r="A92" s="26" t="s">
        <v>74</v>
      </c>
      <c r="B92" s="17"/>
      <c r="C92" s="17"/>
      <c r="D92" s="17"/>
      <c r="E92" s="17"/>
      <c r="F92" s="17"/>
      <c r="G92" s="24"/>
      <c r="H92" s="24"/>
      <c r="I92" s="24"/>
    </row>
    <row r="93" spans="1:9" ht="20.25">
      <c r="A93" s="26" t="s">
        <v>75</v>
      </c>
      <c r="B93" s="17"/>
      <c r="C93" s="17"/>
      <c r="D93" s="17"/>
      <c r="E93" s="17"/>
      <c r="F93" s="17"/>
      <c r="G93" s="24"/>
      <c r="H93" s="24"/>
      <c r="I93" s="24"/>
    </row>
    <row r="94" spans="1:9" ht="20.25">
      <c r="A94" s="27"/>
      <c r="B94" s="17"/>
      <c r="C94" s="17"/>
      <c r="D94" s="17"/>
      <c r="E94" s="17"/>
      <c r="F94" s="17"/>
      <c r="G94" s="24"/>
      <c r="H94" s="24"/>
      <c r="I94" s="24"/>
    </row>
    <row r="95" spans="1:9" ht="81.75" customHeight="1">
      <c r="A95" s="33" t="s">
        <v>76</v>
      </c>
      <c r="B95" s="45"/>
      <c r="C95" s="45"/>
      <c r="D95" s="35"/>
      <c r="E95" s="35"/>
      <c r="F95" s="17"/>
      <c r="G95" s="24"/>
      <c r="H95" s="24"/>
      <c r="I95" s="24"/>
    </row>
  </sheetData>
  <mergeCells count="59">
    <mergeCell ref="P11:Z11"/>
    <mergeCell ref="P12:Z12"/>
    <mergeCell ref="A95:E95"/>
    <mergeCell ref="A82:N82"/>
    <mergeCell ref="A83:N83"/>
    <mergeCell ref="A78:O78"/>
    <mergeCell ref="A79:O79"/>
    <mergeCell ref="A80:O80"/>
    <mergeCell ref="A81:O81"/>
    <mergeCell ref="A13:F13"/>
    <mergeCell ref="A11:N11"/>
    <mergeCell ref="P60:P61"/>
    <mergeCell ref="Q60:Q61"/>
    <mergeCell ref="C60:C61"/>
    <mergeCell ref="G60:G61"/>
    <mergeCell ref="H60:H61"/>
    <mergeCell ref="I60:I61"/>
    <mergeCell ref="N44:N45"/>
    <mergeCell ref="C44:C45"/>
    <mergeCell ref="C43:E43"/>
    <mergeCell ref="J60:J61"/>
    <mergeCell ref="L60:L61"/>
    <mergeCell ref="M60:M61"/>
    <mergeCell ref="N60:O61"/>
    <mergeCell ref="K44:K45"/>
    <mergeCell ref="L44:L45"/>
    <mergeCell ref="S60:S61"/>
    <mergeCell ref="T60:T61"/>
    <mergeCell ref="R60:R61"/>
    <mergeCell ref="AC44:AC45"/>
    <mergeCell ref="AE44:AE45"/>
    <mergeCell ref="R44:R45"/>
    <mergeCell ref="AD44:AD45"/>
    <mergeCell ref="W44:W45"/>
    <mergeCell ref="X44:X45"/>
    <mergeCell ref="Y44:Y45"/>
    <mergeCell ref="Z44:Z45"/>
    <mergeCell ref="U44:U45"/>
    <mergeCell ref="AB44:AB45"/>
    <mergeCell ref="AC60:AC61"/>
    <mergeCell ref="W60:W61"/>
    <mergeCell ref="X60:X61"/>
    <mergeCell ref="Y60:Y61"/>
    <mergeCell ref="Z60:Z61"/>
    <mergeCell ref="AB60:AB61"/>
    <mergeCell ref="U60:U61"/>
    <mergeCell ref="A84:L84"/>
    <mergeCell ref="S44:S45"/>
    <mergeCell ref="T44:T45"/>
    <mergeCell ref="G44:G45"/>
    <mergeCell ref="H44:H45"/>
    <mergeCell ref="I44:I45"/>
    <mergeCell ref="O44:O45"/>
    <mergeCell ref="P44:Q45"/>
    <mergeCell ref="J44:J45"/>
    <mergeCell ref="V44:V45"/>
    <mergeCell ref="V60:V61"/>
    <mergeCell ref="AA60:AA61"/>
    <mergeCell ref="AA44:AA45"/>
  </mergeCells>
  <printOptions/>
  <pageMargins left="0.75" right="0.75" top="1" bottom="1" header="0.5" footer="0.5"/>
  <pageSetup fitToHeight="2" fitToWidth="2" horizontalDpi="600" verticalDpi="600" orientation="landscape" paperSize="9" scale="28" r:id="rId1"/>
  <rowBreaks count="1" manualBreakCount="1">
    <brk id="56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psosnowski</dc:creator>
  <cp:keywords/>
  <dc:description/>
  <cp:lastModifiedBy>psosnowski</cp:lastModifiedBy>
  <cp:lastPrinted>2011-03-10T08:25:50Z</cp:lastPrinted>
  <dcterms:created xsi:type="dcterms:W3CDTF">2011-02-01T12:23:49Z</dcterms:created>
  <dcterms:modified xsi:type="dcterms:W3CDTF">2011-03-10T08:28:30Z</dcterms:modified>
  <cp:category/>
  <cp:version/>
  <cp:contentType/>
  <cp:contentStatus/>
</cp:coreProperties>
</file>